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Budget" sheetId="2" r:id="rId2"/>
    <sheet name="Payments" sheetId="3" r:id="rId3"/>
    <sheet name="Guests" sheetId="4" r:id="rId4"/>
    <sheet name="Vendors" sheetId="5" r:id="rId5"/>
    <sheet name="Checklist" sheetId="6" r:id="rId6"/>
    <sheet name="Day timeline" sheetId="7" r:id="rId7"/>
  </sheets>
  <calcPr calcId="191029" fullCalcOnLoad="1"/>
</workbook>
</file>

<file path=xl/sharedStrings.xml><?xml version="1.0" encoding="utf-8"?>
<sst xmlns="http://schemas.openxmlformats.org/spreadsheetml/2006/main" count="204" uniqueCount="204">
  <si>
    <t xml:space="preserve">Wedding planning spreadsheet</t>
  </si>
  <si>
    <t xml:space="preserve">When this gets too big, it imports into Linenfold in a minute: linenfold.co/tools/import-spreadsheet</t>
  </si>
  <si>
    <t xml:space="preserve">Budget</t>
  </si>
  <si>
    <t xml:space="preserve">Type your total budget beside Target Budget. Each category starts at a typical share of it; type over any amount.</t>
  </si>
  <si>
    <t xml:space="preserve">Payments</t>
  </si>
  <si>
    <t xml:space="preserve">Every deposit and payment: the date, who it went to, how much and whether it's paid.</t>
  </si>
  <si>
    <t xml:space="preserve">Guests</t>
  </si>
  <si>
    <t xml:space="preserve">One row per household or invitation. Total Invited counts the people on it.</t>
  </si>
  <si>
    <t xml:space="preserve">Vendors</t>
  </si>
  <si>
    <t xml:space="preserve">Every vendor you're talking to. Pick a Category, a Status, and tick ✓ Confirm once they're booked.</t>
  </si>
  <si>
    <t xml:space="preserve">Checklist</t>
  </si>
  <si>
    <t xml:space="preserve">A full checklist, sorted by how far out it's done. Mark Done with an x, add a Due Date or delete what you don't need.</t>
  </si>
  <si>
    <t xml:space="preserve">Day timeline</t>
  </si>
  <si>
    <t xml:space="preserve">The wedding day hour by hour: what happens, and where the groom, the bride and the wedding party need to be.</t>
  </si>
  <si>
    <t xml:space="preserve">Keep the headings as they are; add rows under them and as many as you like.</t>
  </si>
  <si>
    <t xml:space="preserve">Rename a tab if you want; the importer reads the headings, not the tab names.</t>
  </si>
  <si>
    <t xml:space="preserve">In Linenfold, the Payments tab comes across on Complete. Everything else comes across on the free plan.</t>
  </si>
  <si>
    <t xml:space="preserve">Target Budget</t>
  </si>
  <si>
    <t xml:space="preserve">Category</t>
  </si>
  <si>
    <t xml:space="preserve">Venue</t>
  </si>
  <si>
    <t xml:space="preserve">Ceremony</t>
  </si>
  <si>
    <t xml:space="preserve">Florist</t>
  </si>
  <si>
    <t xml:space="preserve">Rentals</t>
  </si>
  <si>
    <t xml:space="preserve">Decor</t>
  </si>
  <si>
    <t xml:space="preserve">Food &amp; Drinks</t>
  </si>
  <si>
    <t xml:space="preserve">Cake</t>
  </si>
  <si>
    <t xml:space="preserve">Music &amp; Entertainment</t>
  </si>
  <si>
    <t xml:space="preserve">Lights &amp; Sounds</t>
  </si>
  <si>
    <t xml:space="preserve">Photographer</t>
  </si>
  <si>
    <t xml:space="preserve">Videographer</t>
  </si>
  <si>
    <t xml:space="preserve">Bride's Attire</t>
  </si>
  <si>
    <t xml:space="preserve">Groom's Attire</t>
  </si>
  <si>
    <t xml:space="preserve">Hair Stylist</t>
  </si>
  <si>
    <t xml:space="preserve">Makeup Artist</t>
  </si>
  <si>
    <t xml:space="preserve">Wedding Planner</t>
  </si>
  <si>
    <t xml:space="preserve">Invitations &amp; Stationery</t>
  </si>
  <si>
    <t xml:space="preserve">Favors &amp; Gifts</t>
  </si>
  <si>
    <t xml:space="preserve">Transportation</t>
  </si>
  <si>
    <t xml:space="preserve">Accommodations</t>
  </si>
  <si>
    <t xml:space="preserve">Miscellaneous</t>
  </si>
  <si>
    <t xml:space="preserve">Date</t>
  </si>
  <si>
    <t xml:space="preserve">Vendor</t>
  </si>
  <si>
    <t xml:space="preserve">Amount</t>
  </si>
  <si>
    <t xml:space="preserve">Paid ✓</t>
  </si>
  <si>
    <t xml:space="preserve">Paid By</t>
  </si>
  <si>
    <t xml:space="preserve">Description</t>
  </si>
  <si>
    <t xml:space="preserve">Names</t>
  </si>
  <si>
    <t xml:space="preserve">Group</t>
  </si>
  <si>
    <t xml:space="preserve">Tier</t>
  </si>
  <si>
    <t xml:space="preserve">Save the Date</t>
  </si>
  <si>
    <t xml:space="preserve">Invites</t>
  </si>
  <si>
    <t xml:space="preserve">RSVP Status</t>
  </si>
  <si>
    <t xml:space="preserve">Total Invited</t>
  </si>
  <si>
    <t xml:space="preserve">Total Attending</t>
  </si>
  <si>
    <t xml:space="preserve">Kids Attending</t>
  </si>
  <si>
    <t xml:space="preserve">Table No.</t>
  </si>
  <si>
    <t xml:space="preserve">Dietary Restrictions</t>
  </si>
  <si>
    <t xml:space="preserve">Email</t>
  </si>
  <si>
    <t xml:space="preserve">Address</t>
  </si>
  <si>
    <t xml:space="preserve">City</t>
  </si>
  <si>
    <t xml:space="preserve">Region/State</t>
  </si>
  <si>
    <t xml:space="preserve">Zip</t>
  </si>
  <si>
    <t xml:space="preserve">Country</t>
  </si>
  <si>
    <t xml:space="preserve">Contact Number</t>
  </si>
  <si>
    <t xml:space="preserve">Notes/Special Considerations</t>
  </si>
  <si>
    <t xml:space="preserve">Name</t>
  </si>
  <si>
    <t xml:space="preserve">Contact Person</t>
  </si>
  <si>
    <t xml:space="preserve">Website</t>
  </si>
  <si>
    <t xml:space="preserve">Contract Price</t>
  </si>
  <si>
    <t xml:space="preserve">Status</t>
  </si>
  <si>
    <t xml:space="preserve">Booking Status</t>
  </si>
  <si>
    <t xml:space="preserve">Notes</t>
  </si>
  <si>
    <t xml:space="preserve">✓ Confirm</t>
  </si>
  <si>
    <t xml:space="preserve">Done</t>
  </si>
  <si>
    <t xml:space="preserve">Task</t>
  </si>
  <si>
    <t xml:space="preserve">Due Date</t>
  </si>
  <si>
    <t xml:space="preserve">Assigned To</t>
  </si>
  <si>
    <t xml:space="preserve">Priority</t>
  </si>
  <si>
    <t xml:space="preserve">Set wedding budget</t>
  </si>
  <si>
    <t xml:space="preserve">12+ months before</t>
  </si>
  <si>
    <t xml:space="preserve">Draft guest list</t>
  </si>
  <si>
    <t xml:space="preserve">Hire wedding planner</t>
  </si>
  <si>
    <t xml:space="preserve">Choose wedding date</t>
  </si>
  <si>
    <t xml:space="preserve">Book ceremony &amp; venue</t>
  </si>
  <si>
    <t xml:space="preserve">Create wedding website</t>
  </si>
  <si>
    <t xml:space="preserve">Book photographer</t>
  </si>
  <si>
    <t xml:space="preserve">Book videographer</t>
  </si>
  <si>
    <t xml:space="preserve">Schedule tastings &amp; caterer</t>
  </si>
  <si>
    <t xml:space="preserve">Book entertainment</t>
  </si>
  <si>
    <t xml:space="preserve">Confirm ceremony officiant</t>
  </si>
  <si>
    <t xml:space="preserve">Decide theme &amp; style</t>
  </si>
  <si>
    <t xml:space="preserve">Choose bridal party</t>
  </si>
  <si>
    <t xml:space="preserve">10-11 months before</t>
  </si>
  <si>
    <t xml:space="preserve">Shop wedding attire</t>
  </si>
  <si>
    <t xml:space="preserve">Finalize guest list</t>
  </si>
  <si>
    <t xml:space="preserve">Book hotel room blocks</t>
  </si>
  <si>
    <t xml:space="preserve">Set up registries</t>
  </si>
  <si>
    <t xml:space="preserve">Schedule engagement photos</t>
  </si>
  <si>
    <t xml:space="preserve">Order save the dates</t>
  </si>
  <si>
    <t xml:space="preserve">Collect guest addresses</t>
  </si>
  <si>
    <t xml:space="preserve">Book florist</t>
  </si>
  <si>
    <t xml:space="preserve">8-9 months before</t>
  </si>
  <si>
    <t xml:space="preserve">Choose bakery &amp; tasting</t>
  </si>
  <si>
    <t xml:space="preserve">Reserve hair &amp; makeup</t>
  </si>
  <si>
    <t xml:space="preserve">Select lighting &amp; décor</t>
  </si>
  <si>
    <t xml:space="preserve">Research transportation options</t>
  </si>
  <si>
    <t xml:space="preserve">Plan honeymoon travel</t>
  </si>
  <si>
    <t xml:space="preserve">Begin designing invitations</t>
  </si>
  <si>
    <t xml:space="preserve">Order custom wedding dress</t>
  </si>
  <si>
    <t xml:space="preserve">6-7 months before</t>
  </si>
  <si>
    <t xml:space="preserve">Schedule dress fittings</t>
  </si>
  <si>
    <t xml:space="preserve">Plan ceremony details</t>
  </si>
  <si>
    <t xml:space="preserve">Choose bridesmaids' dresses</t>
  </si>
  <si>
    <t xml:space="preserve">Book wedding transportation</t>
  </si>
  <si>
    <t xml:space="preserve">Finalize catering &amp; tasting</t>
  </si>
  <si>
    <t xml:space="preserve">Choose rental items</t>
  </si>
  <si>
    <t xml:space="preserve">Book rehearsal dinner venue</t>
  </si>
  <si>
    <t xml:space="preserve">Finalize wedding cake design</t>
  </si>
  <si>
    <t xml:space="preserve">4-5 months before</t>
  </si>
  <si>
    <t xml:space="preserve">Choose groom's attire</t>
  </si>
  <si>
    <t xml:space="preserve">Plan reception timeline</t>
  </si>
  <si>
    <t xml:space="preserve">Book hair/makeup trials</t>
  </si>
  <si>
    <t xml:space="preserve">Confirm officiant &amp; script</t>
  </si>
  <si>
    <t xml:space="preserve">Arrange childcare or pet care</t>
  </si>
  <si>
    <t xml:space="preserve">Order invitations &amp; envelopes</t>
  </si>
  <si>
    <t xml:space="preserve">Mail save the dates</t>
  </si>
  <si>
    <t xml:space="preserve">3 months before</t>
  </si>
  <si>
    <t xml:space="preserve">Schedule second dress fitting</t>
  </si>
  <si>
    <t xml:space="preserve">Create song list</t>
  </si>
  <si>
    <t xml:space="preserve">Plan wedding favors</t>
  </si>
  <si>
    <t xml:space="preserve">Start writing vows</t>
  </si>
  <si>
    <t xml:space="preserve">Purchase wedding rings</t>
  </si>
  <si>
    <t xml:space="preserve">Finalize floral arrangements</t>
  </si>
  <si>
    <t xml:space="preserve">Mail invitations</t>
  </si>
  <si>
    <t xml:space="preserve">2 months before</t>
  </si>
  <si>
    <t xml:space="preserve">Track RSVPs</t>
  </si>
  <si>
    <t xml:space="preserve">Create seating chart draft</t>
  </si>
  <si>
    <t xml:space="preserve">Confirm menu with caterer</t>
  </si>
  <si>
    <t xml:space="preserve">Finalize ceremony &amp; reception schedules</t>
  </si>
  <si>
    <t xml:space="preserve">Order signage &amp; décor</t>
  </si>
  <si>
    <t xml:space="preserve">Begin final beauty treatments</t>
  </si>
  <si>
    <t xml:space="preserve">Purchase wedding party gifts</t>
  </si>
  <si>
    <t xml:space="preserve">Apply for marriage license</t>
  </si>
  <si>
    <t xml:space="preserve">1 month before</t>
  </si>
  <si>
    <t xml:space="preserve">Finalize guest count</t>
  </si>
  <si>
    <t xml:space="preserve">Send headcount to vendors</t>
  </si>
  <si>
    <t xml:space="preserve">Create day-of timeline</t>
  </si>
  <si>
    <t xml:space="preserve">Share timeline with vendors</t>
  </si>
  <si>
    <t xml:space="preserve">Confirm transportation schedule</t>
  </si>
  <si>
    <t xml:space="preserve">Final dress fitting</t>
  </si>
  <si>
    <t xml:space="preserve">Break in wedding shoes</t>
  </si>
  <si>
    <t xml:space="preserve">Prepare emergency kit</t>
  </si>
  <si>
    <t xml:space="preserve">Confirm honeymoon details</t>
  </si>
  <si>
    <t xml:space="preserve">Assign gift/card collector</t>
  </si>
  <si>
    <t xml:space="preserve">Confirm vendor details &amp; payments</t>
  </si>
  <si>
    <t xml:space="preserve">2 weeks before</t>
  </si>
  <si>
    <t xml:space="preserve">Print programs, menus, place cards</t>
  </si>
  <si>
    <t xml:space="preserve">Prepare tip envelopes</t>
  </si>
  <si>
    <t xml:space="preserve">Pack for honeymoon</t>
  </si>
  <si>
    <t xml:space="preserve">Practice ceremony</t>
  </si>
  <si>
    <t xml:space="preserve">Delegate wedding-day tasks</t>
  </si>
  <si>
    <t xml:space="preserve">Confirm deliveries &amp; pick-ups</t>
  </si>
  <si>
    <t xml:space="preserve">Final RSVP &amp; seating chart</t>
  </si>
  <si>
    <t xml:space="preserve">1 week before</t>
  </si>
  <si>
    <t xml:space="preserve">Prepare final playlist</t>
  </si>
  <si>
    <t xml:space="preserve">Steam/press wedding attire</t>
  </si>
  <si>
    <t xml:space="preserve">Reconfirm beauty appointments</t>
  </si>
  <si>
    <t xml:space="preserve">Get manicure/pedicure</t>
  </si>
  <si>
    <t xml:space="preserve">Pack wedding day bag</t>
  </si>
  <si>
    <t xml:space="preserve">Assemble favors &amp; welcome bags</t>
  </si>
  <si>
    <t xml:space="preserve">Write letters/gifts for each other</t>
  </si>
  <si>
    <t xml:space="preserve">Attend rehearsal &amp; dinner</t>
  </si>
  <si>
    <t xml:space="preserve">Night before the Wedding</t>
  </si>
  <si>
    <t xml:space="preserve">Give license to officiant</t>
  </si>
  <si>
    <t xml:space="preserve">Pack day-of items</t>
  </si>
  <si>
    <t xml:space="preserve">Get a good night's sleep</t>
  </si>
  <si>
    <t xml:space="preserve">Stay hydrated &amp; relaxed</t>
  </si>
  <si>
    <t xml:space="preserve">Set alarms &amp; transport plans</t>
  </si>
  <si>
    <t xml:space="preserve">Officiant submits license</t>
  </si>
  <si>
    <t xml:space="preserve">After the Wedding</t>
  </si>
  <si>
    <t xml:space="preserve">Order marriage certificates</t>
  </si>
  <si>
    <t xml:space="preserve">Send thank-you notes</t>
  </si>
  <si>
    <t xml:space="preserve">Return rented items</t>
  </si>
  <si>
    <t xml:space="preserve">Preserve wedding dress</t>
  </si>
  <si>
    <t xml:space="preserve">Review vendors online</t>
  </si>
  <si>
    <t xml:space="preserve">Confirm final payments/tips</t>
  </si>
  <si>
    <t xml:space="preserve">Create keepsake box</t>
  </si>
  <si>
    <t xml:space="preserve">Change your name</t>
  </si>
  <si>
    <t xml:space="preserve">Organize wedding photos</t>
  </si>
  <si>
    <t xml:space="preserve">Review budget vs. actual</t>
  </si>
  <si>
    <t xml:space="preserve">Donate or sell items</t>
  </si>
  <si>
    <t xml:space="preserve">Post-wedding debrief</t>
  </si>
  <si>
    <t xml:space="preserve">Check marriage requirements</t>
  </si>
  <si>
    <t xml:space="preserve">Legal Checklist</t>
  </si>
  <si>
    <t xml:space="preserve">Gather necessary documents</t>
  </si>
  <si>
    <t xml:space="preserve">Bring license to wedding</t>
  </si>
  <si>
    <t xml:space="preserve">Sign license after ceremony</t>
  </si>
  <si>
    <t xml:space="preserve">Update your name</t>
  </si>
  <si>
    <t xml:space="preserve">Store marriage certificate</t>
  </si>
  <si>
    <t xml:space="preserve">Wedding Day</t>
  </si>
  <si>
    <t xml:space="preserve">Time</t>
  </si>
  <si>
    <t xml:space="preserve">Groom</t>
  </si>
  <si>
    <t xml:space="preserve">Bride</t>
  </si>
  <si>
    <t xml:space="preserve">Wedding Party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</si>
</sst>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1"/>
      <color rgb="FF5F5F5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CE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CAF8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4" fontId="0" fillId="0" borderId="0" xfId="0" applyNumberFormat="1"/>
    <xf numFmtId="18" fontId="0" fillId="0" borderId="0" xfId="0" applyNumberFormat="1"/>
    <xf numFmtId="164" fontId="0" fillId="0" borderId="0" xfId="0" applyNumberFormat="1"/>
    <xf numFmtId="0" fontId="3" fillId="0" borderId="0" xfId="0" applyFon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Styles" Type="http://schemas.openxmlformats.org/officeDocument/2006/relationships/styles" Target="styles.xml"/><Relationship Id="rIdStrings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/>
  </sheetViews>
  <sheetFormatPr defaultRowHeight="15"/>
  <cols>
    <col min="1" max="1" width="16" customWidth="1"/>
    <col min="2" max="2" width="110" customWidth="1"/>
  </cols>
  <sheetData>
    <row r="1">
      <c r="A1" s="2" t="s">
        <v>0</v>
      </c>
    </row>
    <row r="2">
      <c r="A2" s="6" t="s">
        <v>1</v>
      </c>
    </row>
    <row r="4">
      <c r="A4" s="7" t="s">
        <v>2</v>
      </c>
      <c r="B4" t="s">
        <v>3</v>
      </c>
    </row>
    <row r="5">
      <c r="A5" s="7" t="s">
        <v>4</v>
      </c>
      <c r="B5" t="s">
        <v>5</v>
      </c>
    </row>
    <row r="6">
      <c r="A6" s="7" t="s">
        <v>6</v>
      </c>
      <c r="B6" t="s">
        <v>7</v>
      </c>
    </row>
    <row r="7">
      <c r="A7" s="7" t="s">
        <v>8</v>
      </c>
      <c r="B7" t="s">
        <v>9</v>
      </c>
    </row>
    <row r="8">
      <c r="A8" s="7" t="s">
        <v>10</v>
      </c>
      <c r="B8" t="s">
        <v>11</v>
      </c>
    </row>
    <row r="9">
      <c r="A9" s="7" t="s">
        <v>12</v>
      </c>
      <c r="B9" t="s">
        <v>13</v>
      </c>
    </row>
    <row r="11">
      <c r="A11" s="6" t="s">
        <v>14</v>
      </c>
    </row>
    <row r="12">
      <c r="A12" s="6" t="s">
        <v>15</v>
      </c>
    </row>
    <row r="13">
      <c r="A13" s="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6" customWidth="1"/>
    <col min="2" max="2" width="14" customWidth="1"/>
  </cols>
  <sheetData>
    <row r="1">
      <c r="A1" s="7" t="s">
        <v>17</v>
      </c>
      <c r="B1" s="5"/>
    </row>
    <row r="3">
      <c r="A3" s="1" t="s">
        <v>18</v>
      </c>
      <c r="B3" s="1" t="s">
        <v>2</v>
      </c>
    </row>
    <row r="4">
      <c r="A4" t="s">
        <v>19</v>
      </c>
      <c r="B4" s="5">
        <f>ROUND($B$1*0.18,0)</f>
        <v>0</v>
      </c>
    </row>
    <row r="5">
      <c r="A5" t="s">
        <v>20</v>
      </c>
      <c r="B5" s="5">
        <f>ROUND($B$1*0.03,0)</f>
        <v>0</v>
      </c>
    </row>
    <row r="6">
      <c r="A6" t="s">
        <v>21</v>
      </c>
      <c r="B6" s="5">
        <f>ROUND($B$1*0.08,0)</f>
        <v>0</v>
      </c>
    </row>
    <row r="7">
      <c r="A7" t="s">
        <v>22</v>
      </c>
      <c r="B7" s="5">
        <f>ROUND($B$1*0.04,0)</f>
        <v>0</v>
      </c>
    </row>
    <row r="8">
      <c r="A8" t="s">
        <v>23</v>
      </c>
      <c r="B8" s="5">
        <f>ROUND($B$1*0.03,0)</f>
        <v>0</v>
      </c>
    </row>
    <row r="9">
      <c r="A9" t="s">
        <v>24</v>
      </c>
      <c r="B9" s="5">
        <f>ROUND($B$1*0.22,0)</f>
        <v>0</v>
      </c>
    </row>
    <row r="10">
      <c r="A10" t="s">
        <v>25</v>
      </c>
      <c r="B10" s="5">
        <f>ROUND($B$1*0.02,0)</f>
        <v>0</v>
      </c>
    </row>
    <row r="11">
      <c r="A11" t="s">
        <v>26</v>
      </c>
      <c r="B11" s="5">
        <f>ROUND($B$1*0.07,0)</f>
        <v>0</v>
      </c>
    </row>
    <row r="12">
      <c r="A12" t="s">
        <v>27</v>
      </c>
      <c r="B12" s="5">
        <f>ROUND($B$1*0.02,0)</f>
        <v>0</v>
      </c>
    </row>
    <row r="13">
      <c r="A13" t="s">
        <v>28</v>
      </c>
      <c r="B13" s="5">
        <f>ROUND($B$1*0.08,0)</f>
        <v>0</v>
      </c>
    </row>
    <row r="14">
      <c r="A14" t="s">
        <v>29</v>
      </c>
      <c r="B14" s="5">
        <f>ROUND($B$1*0.04,0)</f>
        <v>0</v>
      </c>
    </row>
    <row r="15">
      <c r="A15" t="s">
        <v>30</v>
      </c>
      <c r="B15" s="5">
        <f>ROUND($B$1*0.04,0)</f>
        <v>0</v>
      </c>
    </row>
    <row r="16">
      <c r="A16" t="s">
        <v>31</v>
      </c>
      <c r="B16" s="5">
        <f>ROUND($B$1*0.02,0)</f>
        <v>0</v>
      </c>
    </row>
    <row r="17">
      <c r="A17" t="s">
        <v>32</v>
      </c>
      <c r="B17" s="5">
        <f>ROUND($B$1*0.01,0)</f>
        <v>0</v>
      </c>
    </row>
    <row r="18">
      <c r="A18" t="s">
        <v>33</v>
      </c>
      <c r="B18" s="5">
        <f>ROUND($B$1*0.01,0)</f>
        <v>0</v>
      </c>
    </row>
    <row r="19">
      <c r="A19" t="s">
        <v>34</v>
      </c>
      <c r="B19" s="5">
        <f>ROUND($B$1*0.03,0)</f>
        <v>0</v>
      </c>
    </row>
    <row r="20">
      <c r="A20" t="s">
        <v>35</v>
      </c>
      <c r="B20" s="5">
        <f>ROUND($B$1*0.02,0)</f>
        <v>0</v>
      </c>
    </row>
    <row r="21">
      <c r="A21" t="s">
        <v>36</v>
      </c>
      <c r="B21" s="5">
        <f>ROUND($B$1*0.02,0)</f>
        <v>0</v>
      </c>
    </row>
    <row r="22">
      <c r="A22" t="s">
        <v>37</v>
      </c>
      <c r="B22" s="5">
        <f>ROUND($B$1*0.02,0)</f>
        <v>0</v>
      </c>
    </row>
    <row r="23">
      <c r="A23" t="s">
        <v>38</v>
      </c>
      <c r="B23" s="5">
        <f>ROUND($B$1*0.01,0)</f>
        <v>0</v>
      </c>
    </row>
    <row r="24">
      <c r="A24" t="s">
        <v>39</v>
      </c>
      <c r="B24" s="5">
        <f>ROUND($B$1*0.01,0)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26" customWidth="1"/>
    <col min="3" max="3" width="12" customWidth="1"/>
    <col min="4" max="4" width="8" customWidth="1"/>
    <col min="5" max="5" width="16" customWidth="1"/>
    <col min="6" max="6" width="40" customWidth="1"/>
  </cols>
  <sheetData>
    <row r="1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0" customWidth="1"/>
    <col min="2" max="2" width="18" customWidth="1"/>
    <col min="3" max="3" width="16" customWidth="1"/>
    <col min="4" max="4" width="12" customWidth="1"/>
    <col min="5" max="5" width="10" customWidth="1"/>
    <col min="6" max="6" width="16" customWidth="1"/>
    <col min="7" max="7" width="12" customWidth="1"/>
    <col min="8" max="8" width="14" customWidth="1"/>
    <col min="9" max="9" width="13" customWidth="1"/>
    <col min="10" max="10" width="9" customWidth="1"/>
    <col min="11" max="11" width="22" customWidth="1"/>
    <col min="12" max="12" width="26" customWidth="1"/>
    <col min="13" max="13" width="30" customWidth="1"/>
    <col min="14" max="14" width="16" customWidth="1"/>
    <col min="15" max="15" width="14" customWidth="1"/>
    <col min="16" max="16" width="10" customWidth="1"/>
    <col min="17" max="17" width="14" customWidth="1"/>
    <col min="18" max="18" width="16" customWidth="1"/>
    <col min="19" max="19" width="34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  <c r="M1" s="1" t="s">
        <v>58</v>
      </c>
      <c r="N1" s="1" t="s">
        <v>59</v>
      </c>
      <c r="O1" s="1" t="s">
        <v>60</v>
      </c>
      <c r="P1" s="1" t="s">
        <v>61</v>
      </c>
      <c r="Q1" s="1" t="s">
        <v>62</v>
      </c>
      <c r="R1" s="1" t="s">
        <v>63</v>
      </c>
      <c r="S1" s="1" t="s">
        <v>64</v>
      </c>
    </row>
  </sheetData>
  <dataValidations count="2">
    <dataValidation type="list" allowBlank="1" showErrorMessage="0" sqref="C2:C501">
      <formula1>"Top Priority,Nice to Invite,If Space Allows,Children"</formula1>
    </dataValidation>
    <dataValidation type="list" allowBlank="1" showErrorMessage="0" sqref="F2:F501">
      <formula1>"Attending,Maybe,Waiting,Declined,Not Yet Invited"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2" customWidth="1"/>
    <col min="2" max="2" width="26" customWidth="1"/>
    <col min="3" max="3" width="20" customWidth="1"/>
    <col min="4" max="4" width="16" customWidth="1"/>
    <col min="5" max="5" width="26" customWidth="1"/>
    <col min="6" max="6" width="26" customWidth="1"/>
    <col min="7" max="7" width="14" customWidth="1"/>
    <col min="8" max="8" width="26" customWidth="1"/>
    <col min="9" max="9" width="16" customWidth="1"/>
    <col min="10" max="10" width="34" customWidth="1"/>
    <col min="11" max="11" width="10" customWidth="1"/>
  </cols>
  <sheetData>
    <row r="1">
      <c r="A1" s="1" t="s">
        <v>18</v>
      </c>
      <c r="B1" s="1" t="s">
        <v>65</v>
      </c>
      <c r="C1" s="1" t="s">
        <v>66</v>
      </c>
      <c r="D1" s="1" t="s">
        <v>63</v>
      </c>
      <c r="E1" s="1" t="s">
        <v>57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  <c r="K1" s="1" t="s">
        <v>72</v>
      </c>
    </row>
  </sheetData>
  <dataValidations count="3">
    <dataValidation type="list" allowBlank="1" showErrorMessage="0" sqref="A2:A501">
      <formula1>"Ceremony,Florist,Rentals,Decor,Food &amp; Drinks,Cake,Music &amp; Entertainment,Lights &amp; Sounds,Photographer,Videographer,Hair Stylist,Makeup Artist,Wedding Planner,Invitations &amp; Stationery,Transportation"</formula1>
    </dataValidation>
    <dataValidation type="list" allowBlank="1" showErrorMessage="0" sqref="H2:H501">
      <formula1>"Not Yet Contacted,Contacted – Waiting for Reply,Available,Shortlisted,Meeting Scheduled,Quote Received,Booked,Unavailable,No Longer Interested"</formula1>
    </dataValidation>
    <dataValidation type="list" allowBlank="1" showErrorMessage="0" sqref="I2:I501">
      <formula1>"Booked,Deposit Paid,Awaiting Invoice,Fully Paid,Hold"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7" customWidth="1"/>
    <col min="2" max="2" width="52" customWidth="1"/>
    <col min="3" max="3" width="12" customWidth="1"/>
    <col min="4" max="4" width="16" customWidth="1"/>
    <col min="5" max="5" width="11" customWidth="1"/>
    <col min="6" max="6" width="24" customWidth="1"/>
    <col min="7" max="7" width="34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18</v>
      </c>
      <c r="G1" s="1" t="s">
        <v>71</v>
      </c>
    </row>
    <row r="2">
      <c r="B2" t="s">
        <v>78</v>
      </c>
      <c r="C2" s="3"/>
      <c r="F2" t="s">
        <v>79</v>
      </c>
    </row>
    <row r="3">
      <c r="B3" t="s">
        <v>80</v>
      </c>
      <c r="C3" s="3"/>
      <c r="F3" t="s">
        <v>79</v>
      </c>
    </row>
    <row r="4">
      <c r="B4" t="s">
        <v>81</v>
      </c>
      <c r="C4" s="3"/>
      <c r="F4" t="s">
        <v>79</v>
      </c>
    </row>
    <row r="5">
      <c r="B5" t="s">
        <v>82</v>
      </c>
      <c r="C5" s="3"/>
      <c r="F5" t="s">
        <v>79</v>
      </c>
    </row>
    <row r="6">
      <c r="B6" t="s">
        <v>83</v>
      </c>
      <c r="C6" s="3"/>
      <c r="F6" t="s">
        <v>79</v>
      </c>
    </row>
    <row r="7">
      <c r="B7" t="s">
        <v>84</v>
      </c>
      <c r="C7" s="3"/>
      <c r="F7" t="s">
        <v>79</v>
      </c>
    </row>
    <row r="8">
      <c r="B8" t="s">
        <v>85</v>
      </c>
      <c r="C8" s="3"/>
      <c r="F8" t="s">
        <v>79</v>
      </c>
    </row>
    <row r="9">
      <c r="B9" t="s">
        <v>86</v>
      </c>
      <c r="C9" s="3"/>
      <c r="F9" t="s">
        <v>79</v>
      </c>
    </row>
    <row r="10">
      <c r="B10" t="s">
        <v>87</v>
      </c>
      <c r="C10" s="3"/>
      <c r="F10" t="s">
        <v>79</v>
      </c>
    </row>
    <row r="11">
      <c r="B11" t="s">
        <v>88</v>
      </c>
      <c r="C11" s="3"/>
      <c r="F11" t="s">
        <v>79</v>
      </c>
    </row>
    <row r="12">
      <c r="B12" t="s">
        <v>89</v>
      </c>
      <c r="C12" s="3"/>
      <c r="F12" t="s">
        <v>79</v>
      </c>
    </row>
    <row r="13">
      <c r="B13" t="s">
        <v>90</v>
      </c>
      <c r="C13" s="3"/>
      <c r="F13" t="s">
        <v>79</v>
      </c>
    </row>
    <row r="14">
      <c r="B14" t="s">
        <v>91</v>
      </c>
      <c r="C14" s="3"/>
      <c r="F14" t="s">
        <v>92</v>
      </c>
    </row>
    <row r="15">
      <c r="B15" t="s">
        <v>93</v>
      </c>
      <c r="C15" s="3"/>
      <c r="F15" t="s">
        <v>92</v>
      </c>
    </row>
    <row r="16">
      <c r="B16" t="s">
        <v>94</v>
      </c>
      <c r="C16" s="3"/>
      <c r="F16" t="s">
        <v>92</v>
      </c>
    </row>
    <row r="17">
      <c r="B17" t="s">
        <v>95</v>
      </c>
      <c r="C17" s="3"/>
      <c r="F17" t="s">
        <v>92</v>
      </c>
    </row>
    <row r="18">
      <c r="B18" t="s">
        <v>96</v>
      </c>
      <c r="C18" s="3"/>
      <c r="F18" t="s">
        <v>92</v>
      </c>
    </row>
    <row r="19">
      <c r="B19" t="s">
        <v>97</v>
      </c>
      <c r="C19" s="3"/>
      <c r="F19" t="s">
        <v>92</v>
      </c>
    </row>
    <row r="20">
      <c r="B20" t="s">
        <v>98</v>
      </c>
      <c r="C20" s="3"/>
      <c r="F20" t="s">
        <v>92</v>
      </c>
    </row>
    <row r="21">
      <c r="B21" t="s">
        <v>99</v>
      </c>
      <c r="C21" s="3"/>
      <c r="F21" t="s">
        <v>92</v>
      </c>
    </row>
    <row r="22">
      <c r="B22" t="s">
        <v>100</v>
      </c>
      <c r="C22" s="3"/>
      <c r="F22" t="s">
        <v>101</v>
      </c>
    </row>
    <row r="23">
      <c r="B23" t="s">
        <v>102</v>
      </c>
      <c r="C23" s="3"/>
      <c r="F23" t="s">
        <v>101</v>
      </c>
    </row>
    <row r="24">
      <c r="B24" t="s">
        <v>103</v>
      </c>
      <c r="C24" s="3"/>
      <c r="F24" t="s">
        <v>101</v>
      </c>
    </row>
    <row r="25">
      <c r="B25" t="s">
        <v>104</v>
      </c>
      <c r="C25" s="3"/>
      <c r="F25" t="s">
        <v>101</v>
      </c>
    </row>
    <row r="26">
      <c r="B26" t="s">
        <v>105</v>
      </c>
      <c r="C26" s="3"/>
      <c r="F26" t="s">
        <v>101</v>
      </c>
    </row>
    <row r="27">
      <c r="B27" t="s">
        <v>106</v>
      </c>
      <c r="C27" s="3"/>
      <c r="F27" t="s">
        <v>101</v>
      </c>
    </row>
    <row r="28">
      <c r="B28" t="s">
        <v>107</v>
      </c>
      <c r="C28" s="3"/>
      <c r="F28" t="s">
        <v>101</v>
      </c>
    </row>
    <row r="29">
      <c r="B29" t="s">
        <v>108</v>
      </c>
      <c r="C29" s="3"/>
      <c r="F29" t="s">
        <v>109</v>
      </c>
    </row>
    <row r="30">
      <c r="B30" t="s">
        <v>110</v>
      </c>
      <c r="C30" s="3"/>
      <c r="F30" t="s">
        <v>109</v>
      </c>
    </row>
    <row r="31">
      <c r="B31" t="s">
        <v>111</v>
      </c>
      <c r="C31" s="3"/>
      <c r="F31" t="s">
        <v>109</v>
      </c>
    </row>
    <row r="32">
      <c r="B32" t="s">
        <v>112</v>
      </c>
      <c r="C32" s="3"/>
      <c r="F32" t="s">
        <v>109</v>
      </c>
    </row>
    <row r="33">
      <c r="B33" t="s">
        <v>113</v>
      </c>
      <c r="C33" s="3"/>
      <c r="F33" t="s">
        <v>109</v>
      </c>
    </row>
    <row r="34">
      <c r="B34" t="s">
        <v>114</v>
      </c>
      <c r="C34" s="3"/>
      <c r="F34" t="s">
        <v>109</v>
      </c>
    </row>
    <row r="35">
      <c r="B35" t="s">
        <v>115</v>
      </c>
      <c r="C35" s="3"/>
      <c r="F35" t="s">
        <v>109</v>
      </c>
    </row>
    <row r="36">
      <c r="B36" t="s">
        <v>116</v>
      </c>
      <c r="C36" s="3"/>
      <c r="F36" t="s">
        <v>109</v>
      </c>
    </row>
    <row r="37">
      <c r="B37" t="s">
        <v>117</v>
      </c>
      <c r="C37" s="3"/>
      <c r="F37" t="s">
        <v>118</v>
      </c>
    </row>
    <row r="38">
      <c r="B38" t="s">
        <v>119</v>
      </c>
      <c r="C38" s="3"/>
      <c r="F38" t="s">
        <v>118</v>
      </c>
    </row>
    <row r="39">
      <c r="B39" t="s">
        <v>120</v>
      </c>
      <c r="C39" s="3"/>
      <c r="F39" t="s">
        <v>118</v>
      </c>
    </row>
    <row r="40">
      <c r="B40" t="s">
        <v>121</v>
      </c>
      <c r="C40" s="3"/>
      <c r="F40" t="s">
        <v>118</v>
      </c>
    </row>
    <row r="41">
      <c r="B41" t="s">
        <v>122</v>
      </c>
      <c r="C41" s="3"/>
      <c r="F41" t="s">
        <v>118</v>
      </c>
    </row>
    <row r="42">
      <c r="B42" t="s">
        <v>123</v>
      </c>
      <c r="C42" s="3"/>
      <c r="F42" t="s">
        <v>118</v>
      </c>
    </row>
    <row r="43">
      <c r="B43" t="s">
        <v>124</v>
      </c>
      <c r="C43" s="3"/>
      <c r="F43" t="s">
        <v>118</v>
      </c>
    </row>
    <row r="44">
      <c r="B44" t="s">
        <v>125</v>
      </c>
      <c r="C44" s="3"/>
      <c r="F44" t="s">
        <v>126</v>
      </c>
    </row>
    <row r="45">
      <c r="B45" t="s">
        <v>127</v>
      </c>
      <c r="C45" s="3"/>
      <c r="F45" t="s">
        <v>126</v>
      </c>
    </row>
    <row r="46">
      <c r="B46" t="s">
        <v>128</v>
      </c>
      <c r="C46" s="3"/>
      <c r="F46" t="s">
        <v>126</v>
      </c>
    </row>
    <row r="47">
      <c r="B47" t="s">
        <v>129</v>
      </c>
      <c r="C47" s="3"/>
      <c r="F47" t="s">
        <v>126</v>
      </c>
    </row>
    <row r="48">
      <c r="B48" t="s">
        <v>130</v>
      </c>
      <c r="C48" s="3"/>
      <c r="F48" t="s">
        <v>126</v>
      </c>
    </row>
    <row r="49">
      <c r="B49" t="s">
        <v>131</v>
      </c>
      <c r="C49" s="3"/>
      <c r="F49" t="s">
        <v>126</v>
      </c>
    </row>
    <row r="50">
      <c r="B50" t="s">
        <v>132</v>
      </c>
      <c r="C50" s="3"/>
      <c r="F50" t="s">
        <v>126</v>
      </c>
    </row>
    <row r="51">
      <c r="B51" t="s">
        <v>133</v>
      </c>
      <c r="C51" s="3"/>
      <c r="F51" t="s">
        <v>134</v>
      </c>
    </row>
    <row r="52">
      <c r="B52" t="s">
        <v>135</v>
      </c>
      <c r="C52" s="3"/>
      <c r="F52" t="s">
        <v>134</v>
      </c>
    </row>
    <row r="53">
      <c r="B53" t="s">
        <v>136</v>
      </c>
      <c r="C53" s="3"/>
      <c r="F53" t="s">
        <v>134</v>
      </c>
    </row>
    <row r="54">
      <c r="B54" t="s">
        <v>137</v>
      </c>
      <c r="C54" s="3"/>
      <c r="F54" t="s">
        <v>134</v>
      </c>
    </row>
    <row r="55">
      <c r="B55" t="s">
        <v>138</v>
      </c>
      <c r="C55" s="3"/>
      <c r="F55" t="s">
        <v>134</v>
      </c>
    </row>
    <row r="56">
      <c r="B56" t="s">
        <v>139</v>
      </c>
      <c r="C56" s="3"/>
      <c r="F56" t="s">
        <v>134</v>
      </c>
    </row>
    <row r="57">
      <c r="B57" t="s">
        <v>140</v>
      </c>
      <c r="C57" s="3"/>
      <c r="F57" t="s">
        <v>134</v>
      </c>
    </row>
    <row r="58">
      <c r="B58" t="s">
        <v>141</v>
      </c>
      <c r="C58" s="3"/>
      <c r="F58" t="s">
        <v>134</v>
      </c>
    </row>
    <row r="59">
      <c r="B59" t="s">
        <v>142</v>
      </c>
      <c r="C59" s="3"/>
      <c r="F59" t="s">
        <v>143</v>
      </c>
    </row>
    <row r="60">
      <c r="B60" t="s">
        <v>144</v>
      </c>
      <c r="C60" s="3"/>
      <c r="F60" t="s">
        <v>143</v>
      </c>
    </row>
    <row r="61">
      <c r="B61" t="s">
        <v>145</v>
      </c>
      <c r="C61" s="3"/>
      <c r="F61" t="s">
        <v>143</v>
      </c>
    </row>
    <row r="62">
      <c r="B62" t="s">
        <v>146</v>
      </c>
      <c r="C62" s="3"/>
      <c r="F62" t="s">
        <v>143</v>
      </c>
    </row>
    <row r="63">
      <c r="B63" t="s">
        <v>147</v>
      </c>
      <c r="C63" s="3"/>
      <c r="F63" t="s">
        <v>143</v>
      </c>
    </row>
    <row r="64">
      <c r="B64" t="s">
        <v>148</v>
      </c>
      <c r="C64" s="3"/>
      <c r="F64" t="s">
        <v>143</v>
      </c>
    </row>
    <row r="65">
      <c r="B65" t="s">
        <v>149</v>
      </c>
      <c r="C65" s="3"/>
      <c r="F65" t="s">
        <v>143</v>
      </c>
    </row>
    <row r="66">
      <c r="B66" t="s">
        <v>150</v>
      </c>
      <c r="C66" s="3"/>
      <c r="F66" t="s">
        <v>143</v>
      </c>
    </row>
    <row r="67">
      <c r="B67" t="s">
        <v>151</v>
      </c>
      <c r="C67" s="3"/>
      <c r="F67" t="s">
        <v>143</v>
      </c>
    </row>
    <row r="68">
      <c r="B68" t="s">
        <v>152</v>
      </c>
      <c r="C68" s="3"/>
      <c r="F68" t="s">
        <v>143</v>
      </c>
    </row>
    <row r="69">
      <c r="B69" t="s">
        <v>153</v>
      </c>
      <c r="C69" s="3"/>
      <c r="F69" t="s">
        <v>143</v>
      </c>
    </row>
    <row r="70">
      <c r="B70" t="s">
        <v>154</v>
      </c>
      <c r="C70" s="3"/>
      <c r="F70" t="s">
        <v>155</v>
      </c>
    </row>
    <row r="71">
      <c r="B71" t="s">
        <v>156</v>
      </c>
      <c r="C71" s="3"/>
      <c r="F71" t="s">
        <v>155</v>
      </c>
    </row>
    <row r="72">
      <c r="B72" t="s">
        <v>157</v>
      </c>
      <c r="C72" s="3"/>
      <c r="F72" t="s">
        <v>155</v>
      </c>
    </row>
    <row r="73">
      <c r="B73" t="s">
        <v>158</v>
      </c>
      <c r="C73" s="3"/>
      <c r="F73" t="s">
        <v>155</v>
      </c>
    </row>
    <row r="74">
      <c r="B74" t="s">
        <v>159</v>
      </c>
      <c r="C74" s="3"/>
      <c r="F74" t="s">
        <v>155</v>
      </c>
    </row>
    <row r="75">
      <c r="B75" t="s">
        <v>160</v>
      </c>
      <c r="C75" s="3"/>
      <c r="F75" t="s">
        <v>155</v>
      </c>
    </row>
    <row r="76">
      <c r="B76" t="s">
        <v>161</v>
      </c>
      <c r="C76" s="3"/>
      <c r="F76" t="s">
        <v>155</v>
      </c>
    </row>
    <row r="77">
      <c r="B77" t="s">
        <v>162</v>
      </c>
      <c r="C77" s="3"/>
      <c r="F77" t="s">
        <v>163</v>
      </c>
    </row>
    <row r="78">
      <c r="B78" t="s">
        <v>164</v>
      </c>
      <c r="C78" s="3"/>
      <c r="F78" t="s">
        <v>163</v>
      </c>
    </row>
    <row r="79">
      <c r="B79" t="s">
        <v>165</v>
      </c>
      <c r="C79" s="3"/>
      <c r="F79" t="s">
        <v>163</v>
      </c>
    </row>
    <row r="80">
      <c r="B80" t="s">
        <v>166</v>
      </c>
      <c r="C80" s="3"/>
      <c r="F80" t="s">
        <v>163</v>
      </c>
    </row>
    <row r="81">
      <c r="B81" t="s">
        <v>167</v>
      </c>
      <c r="C81" s="3"/>
      <c r="F81" t="s">
        <v>163</v>
      </c>
    </row>
    <row r="82">
      <c r="B82" t="s">
        <v>168</v>
      </c>
      <c r="C82" s="3"/>
      <c r="F82" t="s">
        <v>163</v>
      </c>
    </row>
    <row r="83">
      <c r="B83" t="s">
        <v>169</v>
      </c>
      <c r="C83" s="3"/>
      <c r="F83" t="s">
        <v>163</v>
      </c>
    </row>
    <row r="84">
      <c r="B84" t="s">
        <v>170</v>
      </c>
      <c r="C84" s="3"/>
      <c r="F84" t="s">
        <v>163</v>
      </c>
    </row>
    <row r="85">
      <c r="B85" t="s">
        <v>171</v>
      </c>
      <c r="C85" s="3"/>
      <c r="F85" t="s">
        <v>172</v>
      </c>
    </row>
    <row r="86">
      <c r="B86" t="s">
        <v>173</v>
      </c>
      <c r="C86" s="3"/>
      <c r="F86" t="s">
        <v>172</v>
      </c>
    </row>
    <row r="87">
      <c r="B87" t="s">
        <v>174</v>
      </c>
      <c r="C87" s="3"/>
      <c r="F87" t="s">
        <v>172</v>
      </c>
    </row>
    <row r="88">
      <c r="B88" t="s">
        <v>175</v>
      </c>
      <c r="C88" s="3"/>
      <c r="F88" t="s">
        <v>172</v>
      </c>
    </row>
    <row r="89">
      <c r="B89" t="s">
        <v>176</v>
      </c>
      <c r="C89" s="3"/>
      <c r="F89" t="s">
        <v>172</v>
      </c>
    </row>
    <row r="90">
      <c r="B90" t="s">
        <v>177</v>
      </c>
      <c r="C90" s="3"/>
      <c r="F90" t="s">
        <v>172</v>
      </c>
    </row>
    <row r="91">
      <c r="B91" t="s">
        <v>178</v>
      </c>
      <c r="C91" s="3"/>
      <c r="F91" t="s">
        <v>179</v>
      </c>
    </row>
    <row r="92">
      <c r="B92" t="s">
        <v>180</v>
      </c>
      <c r="C92" s="3"/>
      <c r="F92" t="s">
        <v>179</v>
      </c>
    </row>
    <row r="93">
      <c r="B93" t="s">
        <v>181</v>
      </c>
      <c r="C93" s="3"/>
      <c r="F93" t="s">
        <v>179</v>
      </c>
    </row>
    <row r="94">
      <c r="B94" t="s">
        <v>182</v>
      </c>
      <c r="C94" s="3"/>
      <c r="F94" t="s">
        <v>179</v>
      </c>
    </row>
    <row r="95">
      <c r="B95" t="s">
        <v>183</v>
      </c>
      <c r="C95" s="3"/>
      <c r="F95" t="s">
        <v>179</v>
      </c>
    </row>
    <row r="96">
      <c r="B96" t="s">
        <v>184</v>
      </c>
      <c r="C96" s="3"/>
      <c r="F96" t="s">
        <v>179</v>
      </c>
    </row>
    <row r="97">
      <c r="B97" t="s">
        <v>185</v>
      </c>
      <c r="C97" s="3"/>
      <c r="F97" t="s">
        <v>179</v>
      </c>
    </row>
    <row r="98">
      <c r="B98" t="s">
        <v>186</v>
      </c>
      <c r="C98" s="3"/>
      <c r="F98" t="s">
        <v>179</v>
      </c>
    </row>
    <row r="99">
      <c r="B99" t="s">
        <v>187</v>
      </c>
      <c r="C99" s="3"/>
      <c r="F99" t="s">
        <v>179</v>
      </c>
    </row>
    <row r="100">
      <c r="B100" t="s">
        <v>188</v>
      </c>
      <c r="C100" s="3"/>
      <c r="F100" t="s">
        <v>179</v>
      </c>
    </row>
    <row r="101">
      <c r="B101" t="s">
        <v>189</v>
      </c>
      <c r="C101" s="3"/>
      <c r="F101" t="s">
        <v>179</v>
      </c>
    </row>
    <row r="102">
      <c r="B102" t="s">
        <v>190</v>
      </c>
      <c r="C102" s="3"/>
      <c r="F102" t="s">
        <v>179</v>
      </c>
    </row>
    <row r="103">
      <c r="B103" t="s">
        <v>191</v>
      </c>
      <c r="C103" s="3"/>
      <c r="F103" t="s">
        <v>179</v>
      </c>
    </row>
    <row r="104">
      <c r="B104" t="s">
        <v>192</v>
      </c>
      <c r="C104" s="3"/>
      <c r="F104" t="s">
        <v>193</v>
      </c>
    </row>
    <row r="105">
      <c r="B105" t="s">
        <v>194</v>
      </c>
      <c r="C105" s="3"/>
      <c r="F105" t="s">
        <v>193</v>
      </c>
    </row>
    <row r="106">
      <c r="B106" t="s">
        <v>142</v>
      </c>
      <c r="C106" s="3"/>
      <c r="F106" t="s">
        <v>193</v>
      </c>
    </row>
    <row r="107">
      <c r="B107" t="s">
        <v>195</v>
      </c>
      <c r="C107" s="3"/>
      <c r="F107" t="s">
        <v>193</v>
      </c>
    </row>
    <row r="108">
      <c r="B108" t="s">
        <v>196</v>
      </c>
      <c r="C108" s="3"/>
      <c r="F108" t="s">
        <v>193</v>
      </c>
    </row>
    <row r="109">
      <c r="B109" t="s">
        <v>178</v>
      </c>
      <c r="C109" s="3"/>
      <c r="F109" t="s">
        <v>193</v>
      </c>
    </row>
    <row r="110">
      <c r="B110" t="s">
        <v>180</v>
      </c>
      <c r="C110" s="3"/>
      <c r="F110" t="s">
        <v>193</v>
      </c>
    </row>
    <row r="111">
      <c r="B111" t="s">
        <v>197</v>
      </c>
      <c r="C111" s="3"/>
      <c r="F111" t="s">
        <v>193</v>
      </c>
    </row>
    <row r="112">
      <c r="B112" t="s">
        <v>198</v>
      </c>
      <c r="C112" s="3"/>
      <c r="F112" t="s">
        <v>193</v>
      </c>
    </row>
  </sheetData>
  <dataValidations count="1">
    <dataValidation type="list" allowBlank="1" showErrorMessage="0" sqref="E2:E501">
      <formula1>"Critical,High,Medium,Low"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30" customWidth="1"/>
    <col min="3" max="3" width="30" customWidth="1"/>
    <col min="4" max="4" width="30" customWidth="1"/>
    <col min="5" max="5" width="30" customWidth="1"/>
    <col min="6" max="6" width="34" customWidth="1"/>
  </cols>
  <sheetData>
    <row r="1">
      <c r="A1" s="2" t="s">
        <v>199</v>
      </c>
    </row>
    <row r="2">
      <c r="A2" s="1" t="s">
        <v>200</v>
      </c>
      <c r="B2" s="1" t="s">
        <v>201</v>
      </c>
      <c r="C2" s="1" t="s">
        <v>202</v>
      </c>
      <c r="D2" s="1" t="s">
        <v>203</v>
      </c>
      <c r="E2" s="1" t="s">
        <v>8</v>
      </c>
      <c r="F2" s="1" t="s">
        <v>71</v>
      </c>
    </row>
  </sheetData>
  <pageMargins left="0.7" right="0.7" top="0.75" bottom="0.75" header="0.3" footer="0.3"/>
</worksheet>
</file>